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rry\Documents\PDI Google Apps\"/>
    </mc:Choice>
  </mc:AlternateContent>
  <xr:revisionPtr revIDLastSave="0" documentId="8_{71B1FE8A-948A-4902-9269-29A72CED5E77}" xr6:coauthVersionLast="47" xr6:coauthVersionMax="47" xr10:uidLastSave="{00000000-0000-0000-0000-000000000000}"/>
  <bookViews>
    <workbookView xWindow="-120" yWindow="-120" windowWidth="24240" windowHeight="13140" xr2:uid="{435B496F-A0E4-4C70-808A-1110071480A8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1" l="1"/>
  <c r="F43" i="1"/>
  <c r="F44" i="1"/>
  <c r="F45" i="1"/>
  <c r="F42" i="1"/>
  <c r="F41" i="1"/>
  <c r="F40" i="1"/>
  <c r="F39" i="1"/>
  <c r="D27" i="2"/>
  <c r="D26" i="2"/>
  <c r="D24" i="2"/>
  <c r="D25" i="2" s="1"/>
  <c r="E23" i="2"/>
  <c r="F23" i="2" s="1"/>
  <c r="C24" i="2" s="1"/>
  <c r="D23" i="2"/>
  <c r="B19" i="2"/>
  <c r="D17" i="2" s="1"/>
  <c r="D18" i="2"/>
  <c r="E18" i="2" s="1"/>
  <c r="D16" i="2"/>
  <c r="D15" i="2"/>
  <c r="D14" i="2"/>
  <c r="D13" i="2"/>
  <c r="D12" i="2"/>
  <c r="D11" i="2"/>
  <c r="C7" i="2"/>
  <c r="F7" i="2" s="1"/>
  <c r="F8" i="2" s="1"/>
  <c r="D35" i="1"/>
  <c r="D34" i="1"/>
  <c r="D32" i="1"/>
  <c r="D33" i="1" s="1"/>
  <c r="D31" i="1"/>
  <c r="E31" i="1" s="1"/>
  <c r="F31" i="1" s="1"/>
  <c r="C32" i="1" s="1"/>
  <c r="B27" i="1"/>
  <c r="D25" i="1" s="1"/>
  <c r="C15" i="1"/>
  <c r="C25" i="1" s="1"/>
  <c r="C17" i="2" l="1"/>
  <c r="C13" i="2"/>
  <c r="E13" i="2" s="1"/>
  <c r="C16" i="2"/>
  <c r="E16" i="2" s="1"/>
  <c r="C12" i="2"/>
  <c r="E12" i="2" s="1"/>
  <c r="C14" i="2"/>
  <c r="E14" i="2" s="1"/>
  <c r="C11" i="2"/>
  <c r="E11" i="2" s="1"/>
  <c r="F11" i="2" s="1"/>
  <c r="F12" i="2" s="1"/>
  <c r="F13" i="2" s="1"/>
  <c r="F14" i="2" s="1"/>
  <c r="F15" i="2" s="1"/>
  <c r="F16" i="2" s="1"/>
  <c r="C15" i="2"/>
  <c r="E15" i="2" s="1"/>
  <c r="E17" i="2"/>
  <c r="E24" i="2"/>
  <c r="F24" i="2" s="1"/>
  <c r="C25" i="2" s="1"/>
  <c r="D19" i="1"/>
  <c r="C19" i="1"/>
  <c r="D20" i="1"/>
  <c r="D24" i="1"/>
  <c r="D21" i="1"/>
  <c r="D22" i="1"/>
  <c r="D23" i="1"/>
  <c r="C24" i="1"/>
  <c r="E24" i="1" s="1"/>
  <c r="D26" i="1"/>
  <c r="E26" i="1" s="1"/>
  <c r="C20" i="1"/>
  <c r="C22" i="1"/>
  <c r="F15" i="1"/>
  <c r="F16" i="1" s="1"/>
  <c r="E32" i="1"/>
  <c r="F32" i="1" s="1"/>
  <c r="C33" i="1" s="1"/>
  <c r="E25" i="1"/>
  <c r="C21" i="1"/>
  <c r="C23" i="1"/>
  <c r="E19" i="2" l="1"/>
  <c r="F25" i="2"/>
  <c r="C26" i="2" s="1"/>
  <c r="E25" i="2"/>
  <c r="F17" i="2"/>
  <c r="F18" i="2" s="1"/>
  <c r="E21" i="1"/>
  <c r="E20" i="1"/>
  <c r="E19" i="1"/>
  <c r="F19" i="1" s="1"/>
  <c r="E23" i="1"/>
  <c r="E22" i="1"/>
  <c r="E33" i="1"/>
  <c r="F33" i="1" s="1"/>
  <c r="C34" i="1" s="1"/>
  <c r="F26" i="2" l="1"/>
  <c r="C27" i="2" s="1"/>
  <c r="E26" i="2"/>
  <c r="F20" i="1"/>
  <c r="F21" i="1" s="1"/>
  <c r="F22" i="1" s="1"/>
  <c r="F23" i="1" s="1"/>
  <c r="F24" i="1" s="1"/>
  <c r="F25" i="1" s="1"/>
  <c r="F26" i="1" s="1"/>
  <c r="E27" i="1"/>
  <c r="E34" i="1"/>
  <c r="F34" i="1" s="1"/>
  <c r="C35" i="1" s="1"/>
  <c r="F27" i="2" l="1"/>
  <c r="E27" i="2"/>
  <c r="E35" i="1"/>
  <c r="F35" i="1" s="1"/>
</calcChain>
</file>

<file path=xl/sharedStrings.xml><?xml version="1.0" encoding="utf-8"?>
<sst xmlns="http://schemas.openxmlformats.org/spreadsheetml/2006/main" count="66" uniqueCount="43">
  <si>
    <t>Purchase Price</t>
  </si>
  <si>
    <t>Years of Use</t>
  </si>
  <si>
    <t>Useage Cost</t>
  </si>
  <si>
    <t>Straight line Depreciation per year</t>
  </si>
  <si>
    <t>Sum of the Digits Depreciation</t>
  </si>
  <si>
    <t>Years left</t>
  </si>
  <si>
    <t>Cost to Depreciate</t>
  </si>
  <si>
    <t>Percent</t>
  </si>
  <si>
    <t>Depreciation Expense</t>
  </si>
  <si>
    <t>Book Value</t>
  </si>
  <si>
    <t>Sum of years</t>
  </si>
  <si>
    <t>Double Declining</t>
  </si>
  <si>
    <t>Year</t>
  </si>
  <si>
    <t>Only depreciate down 100,000</t>
  </si>
  <si>
    <t>Depreciation Problems</t>
  </si>
  <si>
    <t>Salvage Price</t>
  </si>
  <si>
    <t>Name:</t>
  </si>
  <si>
    <t>Straight line depreciation percentage</t>
  </si>
  <si>
    <t>Step 1</t>
  </si>
  <si>
    <t>Use the new numbers from sheet 2 to fill in the purchase price, number of years and salvage price.</t>
  </si>
  <si>
    <t>Step 2</t>
  </si>
  <si>
    <t>Make a formula to compute the Useage cost and the straight line depreciation per year.</t>
  </si>
  <si>
    <t xml:space="preserve">Step 3  </t>
  </si>
  <si>
    <t>Make a formula to compute the annual straight line depreciation percentage</t>
  </si>
  <si>
    <t>Step 4</t>
  </si>
  <si>
    <t>Use these numbers and check to see if your formulas produce the same answers as below</t>
  </si>
  <si>
    <t>Only depreciate down to salvage value value</t>
  </si>
  <si>
    <t>Answer the questions below the tables</t>
  </si>
  <si>
    <t xml:space="preserve">What is the useage cost formula?  </t>
  </si>
  <si>
    <t>=c14-C15</t>
  </si>
  <si>
    <t>=c16/f14</t>
  </si>
  <si>
    <t>Answer Cell begin with ' for non numbers</t>
  </si>
  <si>
    <t>Correct or     Try Again</t>
  </si>
  <si>
    <t>What is the formula for straight line depreciation?</t>
  </si>
  <si>
    <t>What is the formula for percentage of straight line?</t>
  </si>
  <si>
    <t>=f16/c16</t>
  </si>
  <si>
    <t>What is the value of the sum of the years?</t>
  </si>
  <si>
    <t>What is the percent of depreciation 1st year Sum of digits?</t>
  </si>
  <si>
    <t xml:space="preserve">What is the percent of depreciation 4th year Sum of Digits?  </t>
  </si>
  <si>
    <t>What is the percent of depreciation 1st year double declinning?</t>
  </si>
  <si>
    <t>out of 7</t>
  </si>
  <si>
    <t>Questions to answer</t>
  </si>
  <si>
    <t>Score---&gt;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</si>
</sst>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"/>
    <numFmt numFmtId="165" formatCode="&quot;$&quot;#,##0.00"/>
    <numFmt numFmtId="166" formatCode="0.0%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164" fontId="3" fillId="0" borderId="1" xfId="0" applyNumberFormat="1" applyFont="1" applyBorder="1"/>
    <xf numFmtId="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5" fontId="3" fillId="0" borderId="1" xfId="0" applyNumberFormat="1" applyFont="1" applyBorder="1"/>
    <xf numFmtId="9" fontId="3" fillId="0" borderId="1" xfId="0" applyNumberFormat="1" applyFont="1" applyBorder="1"/>
    <xf numFmtId="0" fontId="3" fillId="0" borderId="0" xfId="0" applyFont="1" applyFill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3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0" fillId="0" borderId="2" xfId="0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/>
    </xf>
    <xf numFmtId="0" fontId="3" fillId="0" borderId="4" xfId="0" applyFont="1" applyBorder="1"/>
    <xf numFmtId="165" fontId="3" fillId="0" borderId="4" xfId="0" applyNumberFormat="1" applyFont="1" applyBorder="1"/>
    <xf numFmtId="9" fontId="3" fillId="0" borderId="4" xfId="0" applyNumberFormat="1" applyFont="1" applyBorder="1"/>
    <xf numFmtId="0" fontId="3" fillId="0" borderId="2" xfId="0" applyFont="1" applyBorder="1"/>
    <xf numFmtId="165" fontId="3" fillId="2" borderId="2" xfId="0" applyNumberFormat="1" applyFont="1" applyFill="1" applyBorder="1"/>
    <xf numFmtId="9" fontId="3" fillId="2" borderId="2" xfId="0" applyNumberFormat="1" applyFont="1" applyFill="1" applyBorder="1"/>
    <xf numFmtId="0" fontId="0" fillId="0" borderId="0" xfId="0" applyBorder="1"/>
    <xf numFmtId="164" fontId="4" fillId="0" borderId="2" xfId="0" applyNumberFormat="1" applyFont="1" applyBorder="1"/>
    <xf numFmtId="164" fontId="5" fillId="0" borderId="2" xfId="0" applyNumberFormat="1" applyFont="1" applyBorder="1"/>
    <xf numFmtId="164" fontId="6" fillId="0" borderId="2" xfId="0" applyNumberFormat="1" applyFont="1" applyBorder="1"/>
    <xf numFmtId="166" fontId="8" fillId="0" borderId="2" xfId="1" applyNumberFormat="1" applyFont="1" applyBorder="1"/>
    <xf numFmtId="0" fontId="4" fillId="0" borderId="2" xfId="0" applyFont="1" applyBorder="1" applyAlignment="1">
      <alignment horizontal="center"/>
    </xf>
    <xf numFmtId="0" fontId="3" fillId="3" borderId="0" xfId="0" applyFont="1" applyFill="1"/>
    <xf numFmtId="0" fontId="4" fillId="3" borderId="0" xfId="0" applyFont="1" applyFill="1"/>
    <xf numFmtId="0" fontId="4" fillId="0" borderId="1" xfId="0" applyFont="1" applyBorder="1" applyAlignment="1">
      <alignment horizontal="center" wrapText="1"/>
    </xf>
    <xf numFmtId="0" fontId="3" fillId="0" borderId="0" xfId="0" applyFont="1" applyAlignment="1">
      <alignment wrapText="1"/>
    </xf>
    <xf numFmtId="0" fontId="0" fillId="3" borderId="0" xfId="0" applyFill="1"/>
    <xf numFmtId="0" fontId="9" fillId="4" borderId="0" xfId="0" applyFont="1" applyFill="1"/>
    <xf numFmtId="0" fontId="0" fillId="0" borderId="0" xfId="0" applyAlignment="1">
      <alignment horizontal="center"/>
    </xf>
    <xf numFmtId="0" fontId="0" fillId="0" borderId="2" xfId="0" quotePrefix="1" applyNumberFormat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1" applyNumberFormat="1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0" fillId="0" borderId="2" xfId="0" applyNumberFormat="1" applyBorder="1" applyAlignment="1">
      <alignment horizontal="center"/>
    </xf>
    <xf numFmtId="0" fontId="11" fillId="0" borderId="0" xfId="0" applyFont="1" applyAlignment="1">
      <alignment horizontal="right"/>
    </xf>
    <xf numFmtId="0" fontId="11" fillId="0" borderId="0" xfId="0" applyFont="1"/>
    <xf numFmtId="0" fontId="3" fillId="5" borderId="0" xfId="0" applyFont="1" applyFill="1"/>
    <xf numFmtId="165" fontId="12" fillId="5" borderId="2" xfId="0" applyNumberFormat="1" applyFont="1" applyFill="1" applyBorder="1"/>
    <xf numFmtId="9" fontId="12" fillId="5" borderId="2" xfId="0" applyNumberFormat="1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809C5-2BFB-469D-8E04-47101ED0B5BD}">
  <dimension ref="A4:G46"/>
  <sheetViews>
    <sheetView tabSelected="1" zoomScale="140" zoomScaleNormal="140" workbookViewId="0">
      <selection activeCell="B5" sqref="B5"/>
    </sheetView>
  </sheetViews>
  <sheetFormatPr defaultRowHeight="15" x14ac:dyDescent="0.25"/>
  <cols>
    <col min="1" max="1" width="6.7109375" customWidth="1"/>
    <col min="2" max="2" width="19.28515625" customWidth="1"/>
    <col min="3" max="3" width="18.7109375" customWidth="1"/>
    <col min="4" max="4" width="18" customWidth="1"/>
    <col min="5" max="5" width="19.140625" customWidth="1"/>
    <col min="6" max="6" width="14" customWidth="1"/>
    <col min="7" max="7" width="23" customWidth="1"/>
  </cols>
  <sheetData>
    <row r="4" spans="1:7" ht="18.75" x14ac:dyDescent="0.3">
      <c r="C4" s="41" t="s">
        <v>14</v>
      </c>
      <c r="D4" s="41"/>
      <c r="F4" s="19" t="s">
        <v>16</v>
      </c>
      <c r="G4" s="20"/>
    </row>
    <row r="5" spans="1:7" ht="15.75" x14ac:dyDescent="0.25">
      <c r="C5" s="1"/>
      <c r="F5" s="19"/>
      <c r="G5" s="30"/>
    </row>
    <row r="6" spans="1:7" x14ac:dyDescent="0.25">
      <c r="A6" s="40" t="s">
        <v>18</v>
      </c>
      <c r="B6" s="40" t="s">
        <v>19</v>
      </c>
      <c r="C6" s="40"/>
      <c r="D6" s="40"/>
      <c r="E6" s="40"/>
      <c r="F6" s="40"/>
      <c r="G6" s="40"/>
    </row>
    <row r="7" spans="1:7" x14ac:dyDescent="0.25">
      <c r="A7" s="40" t="s">
        <v>20</v>
      </c>
      <c r="B7" s="40" t="s">
        <v>21</v>
      </c>
      <c r="C7" s="40"/>
      <c r="D7" s="40"/>
      <c r="E7" s="40"/>
      <c r="F7" s="40"/>
      <c r="G7" s="40"/>
    </row>
    <row r="8" spans="1:7" x14ac:dyDescent="0.25">
      <c r="A8" s="40" t="s">
        <v>22</v>
      </c>
      <c r="B8" s="40" t="s">
        <v>23</v>
      </c>
      <c r="C8" s="40"/>
      <c r="D8" s="40"/>
      <c r="E8" s="40"/>
      <c r="F8" s="40"/>
      <c r="G8" s="40"/>
    </row>
    <row r="9" spans="1:7" x14ac:dyDescent="0.25">
      <c r="A9" s="40" t="s">
        <v>24</v>
      </c>
      <c r="B9" s="40" t="s">
        <v>27</v>
      </c>
      <c r="C9" s="40"/>
      <c r="D9" s="40"/>
      <c r="E9" s="40"/>
      <c r="F9" s="40"/>
      <c r="G9" s="40"/>
    </row>
    <row r="12" spans="1:7" ht="15.75" x14ac:dyDescent="0.25">
      <c r="B12" s="1"/>
      <c r="D12" s="1"/>
      <c r="E12" s="1"/>
      <c r="F12" s="1"/>
    </row>
    <row r="13" spans="1:7" ht="15.75" x14ac:dyDescent="0.25">
      <c r="B13" s="2" t="s">
        <v>0</v>
      </c>
      <c r="C13" s="31">
        <v>300000</v>
      </c>
      <c r="D13" s="1"/>
      <c r="E13" s="2" t="s">
        <v>1</v>
      </c>
      <c r="F13" s="35">
        <v>8</v>
      </c>
    </row>
    <row r="14" spans="1:7" ht="15.75" x14ac:dyDescent="0.25">
      <c r="B14" s="2" t="s">
        <v>15</v>
      </c>
      <c r="C14" s="31">
        <v>100000</v>
      </c>
      <c r="D14" s="1"/>
      <c r="E14" s="1"/>
      <c r="F14" s="1"/>
    </row>
    <row r="15" spans="1:7" ht="15.75" x14ac:dyDescent="0.25">
      <c r="B15" s="2" t="s">
        <v>2</v>
      </c>
      <c r="C15" s="32">
        <f>C13-C14</f>
        <v>200000</v>
      </c>
      <c r="D15" s="15" t="s">
        <v>3</v>
      </c>
      <c r="E15" s="15"/>
      <c r="F15" s="33">
        <f>C15/F13</f>
        <v>25000</v>
      </c>
    </row>
    <row r="16" spans="1:7" ht="15.75" x14ac:dyDescent="0.25">
      <c r="D16" s="15" t="s">
        <v>17</v>
      </c>
      <c r="E16" s="15"/>
      <c r="F16" s="34">
        <f>F15/C15</f>
        <v>0.125</v>
      </c>
    </row>
    <row r="17" spans="2:7" x14ac:dyDescent="0.25">
      <c r="B17" s="3" t="s">
        <v>4</v>
      </c>
    </row>
    <row r="18" spans="2:7" ht="31.5" x14ac:dyDescent="0.25">
      <c r="B18" s="4" t="s">
        <v>5</v>
      </c>
      <c r="C18" s="22" t="s">
        <v>6</v>
      </c>
      <c r="D18" s="4" t="s">
        <v>7</v>
      </c>
      <c r="E18" s="38" t="s">
        <v>8</v>
      </c>
      <c r="F18" s="4" t="s">
        <v>9</v>
      </c>
    </row>
    <row r="19" spans="2:7" ht="15.75" x14ac:dyDescent="0.25">
      <c r="B19" s="4">
        <v>8</v>
      </c>
      <c r="C19" s="9">
        <f>C15</f>
        <v>200000</v>
      </c>
      <c r="D19" s="8">
        <f>B19/B27</f>
        <v>0.22222222222222221</v>
      </c>
      <c r="E19" s="9">
        <f t="shared" ref="E19:E26" si="0">C19*D19</f>
        <v>44444.444444444445</v>
      </c>
      <c r="F19" s="7">
        <f>C13-E19</f>
        <v>255555.55555555556</v>
      </c>
    </row>
    <row r="20" spans="2:7" ht="15.75" x14ac:dyDescent="0.25">
      <c r="B20" s="4">
        <v>7</v>
      </c>
      <c r="C20" s="9">
        <f>C15</f>
        <v>200000</v>
      </c>
      <c r="D20" s="8">
        <f>B20/B27</f>
        <v>0.19444444444444445</v>
      </c>
      <c r="E20" s="9">
        <f t="shared" si="0"/>
        <v>38888.888888888891</v>
      </c>
      <c r="F20" s="7">
        <f t="shared" ref="F20:F26" si="1">F19-E20</f>
        <v>216666.66666666669</v>
      </c>
    </row>
    <row r="21" spans="2:7" ht="15.75" x14ac:dyDescent="0.25">
      <c r="B21" s="4">
        <v>6</v>
      </c>
      <c r="C21" s="9">
        <f>C15</f>
        <v>200000</v>
      </c>
      <c r="D21" s="8">
        <f>B21/B27</f>
        <v>0.16666666666666666</v>
      </c>
      <c r="E21" s="9">
        <f t="shared" si="0"/>
        <v>33333.333333333328</v>
      </c>
      <c r="F21" s="7">
        <f t="shared" si="1"/>
        <v>183333.33333333337</v>
      </c>
    </row>
    <row r="22" spans="2:7" ht="15.75" x14ac:dyDescent="0.25">
      <c r="B22" s="4">
        <v>5</v>
      </c>
      <c r="C22" s="9">
        <f>C15</f>
        <v>200000</v>
      </c>
      <c r="D22" s="8">
        <f>B22/B27</f>
        <v>0.1388888888888889</v>
      </c>
      <c r="E22" s="9">
        <f t="shared" si="0"/>
        <v>27777.777777777777</v>
      </c>
      <c r="F22" s="7">
        <f t="shared" si="1"/>
        <v>155555.55555555559</v>
      </c>
    </row>
    <row r="23" spans="2:7" ht="15.75" x14ac:dyDescent="0.25">
      <c r="B23" s="4">
        <v>4</v>
      </c>
      <c r="C23" s="9">
        <f>C15</f>
        <v>200000</v>
      </c>
      <c r="D23" s="8">
        <f>B23/B27</f>
        <v>0.1111111111111111</v>
      </c>
      <c r="E23" s="9">
        <f t="shared" si="0"/>
        <v>22222.222222222223</v>
      </c>
      <c r="F23" s="7">
        <f t="shared" si="1"/>
        <v>133333.33333333337</v>
      </c>
    </row>
    <row r="24" spans="2:7" ht="15.75" x14ac:dyDescent="0.25">
      <c r="B24" s="4">
        <v>3</v>
      </c>
      <c r="C24" s="9">
        <f>C15</f>
        <v>200000</v>
      </c>
      <c r="D24" s="8">
        <f>B24/B27</f>
        <v>8.3333333333333329E-2</v>
      </c>
      <c r="E24" s="9">
        <f t="shared" si="0"/>
        <v>16666.666666666664</v>
      </c>
      <c r="F24" s="7">
        <f t="shared" si="1"/>
        <v>116666.66666666672</v>
      </c>
    </row>
    <row r="25" spans="2:7" ht="15.75" x14ac:dyDescent="0.25">
      <c r="B25" s="16">
        <v>2</v>
      </c>
      <c r="C25" s="9">
        <f>C15</f>
        <v>200000</v>
      </c>
      <c r="D25" s="8">
        <f>B25/B27</f>
        <v>5.5555555555555552E-2</v>
      </c>
      <c r="E25" s="9">
        <f t="shared" si="0"/>
        <v>11111.111111111111</v>
      </c>
      <c r="F25" s="7">
        <f t="shared" si="1"/>
        <v>105555.55555555561</v>
      </c>
    </row>
    <row r="26" spans="2:7" ht="15.75" x14ac:dyDescent="0.25">
      <c r="B26" s="17">
        <v>1</v>
      </c>
      <c r="C26" s="23">
        <v>200000</v>
      </c>
      <c r="D26" s="8">
        <f>B26/B27</f>
        <v>2.7777777777777776E-2</v>
      </c>
      <c r="E26" s="9">
        <f t="shared" si="0"/>
        <v>5555.5555555555557</v>
      </c>
      <c r="F26" s="7">
        <f t="shared" si="1"/>
        <v>100000.00000000004</v>
      </c>
    </row>
    <row r="27" spans="2:7" ht="15.75" x14ac:dyDescent="0.25">
      <c r="B27" s="10">
        <f>SUM(B19:B26)</f>
        <v>36</v>
      </c>
      <c r="C27" s="3" t="s">
        <v>10</v>
      </c>
      <c r="E27" s="18">
        <f>SUM(E19:E26)</f>
        <v>200000</v>
      </c>
    </row>
    <row r="29" spans="2:7" ht="15.75" x14ac:dyDescent="0.25">
      <c r="B29" s="2" t="s">
        <v>11</v>
      </c>
      <c r="C29" s="1"/>
      <c r="D29" s="1"/>
      <c r="E29" s="1"/>
      <c r="F29" s="1"/>
      <c r="G29" s="1"/>
    </row>
    <row r="30" spans="2:7" ht="31.5" x14ac:dyDescent="0.25">
      <c r="B30" s="4" t="s">
        <v>12</v>
      </c>
      <c r="C30" s="5" t="s">
        <v>6</v>
      </c>
      <c r="D30" s="4" t="s">
        <v>7</v>
      </c>
      <c r="E30" s="38" t="s">
        <v>8</v>
      </c>
      <c r="F30" s="6" t="s">
        <v>9</v>
      </c>
      <c r="G30" s="1"/>
    </row>
    <row r="31" spans="2:7" ht="15.75" x14ac:dyDescent="0.25">
      <c r="B31" s="6">
        <v>1</v>
      </c>
      <c r="C31" s="11">
        <v>300000</v>
      </c>
      <c r="D31" s="12">
        <f>1/F13*2</f>
        <v>0.25</v>
      </c>
      <c r="E31" s="11">
        <f t="shared" ref="E31:E35" si="2">C31*D31</f>
        <v>75000</v>
      </c>
      <c r="F31" s="11">
        <f t="shared" ref="F31:F35" si="3">C31-E31</f>
        <v>225000</v>
      </c>
      <c r="G31" s="1"/>
    </row>
    <row r="32" spans="2:7" ht="15.75" x14ac:dyDescent="0.25">
      <c r="B32" s="6">
        <v>2</v>
      </c>
      <c r="C32" s="11">
        <f t="shared" ref="C32:C35" si="4">F31</f>
        <v>225000</v>
      </c>
      <c r="D32" s="12">
        <f>1/F13*2</f>
        <v>0.25</v>
      </c>
      <c r="E32" s="11">
        <f t="shared" si="2"/>
        <v>56250</v>
      </c>
      <c r="F32" s="11">
        <f t="shared" si="3"/>
        <v>168750</v>
      </c>
      <c r="G32" s="1"/>
    </row>
    <row r="33" spans="1:7" ht="15.75" x14ac:dyDescent="0.25">
      <c r="B33" s="6">
        <v>3</v>
      </c>
      <c r="C33" s="11">
        <f t="shared" si="4"/>
        <v>168750</v>
      </c>
      <c r="D33" s="12">
        <f>D32</f>
        <v>0.25</v>
      </c>
      <c r="E33" s="11">
        <f t="shared" si="2"/>
        <v>42187.5</v>
      </c>
      <c r="F33" s="11">
        <f t="shared" si="3"/>
        <v>126562.5</v>
      </c>
      <c r="G33" s="1"/>
    </row>
    <row r="34" spans="1:7" ht="15.75" x14ac:dyDescent="0.25">
      <c r="B34" s="24">
        <v>4</v>
      </c>
      <c r="C34" s="25">
        <f t="shared" si="4"/>
        <v>126562.5</v>
      </c>
      <c r="D34" s="26">
        <f>1/F13*2</f>
        <v>0.25</v>
      </c>
      <c r="E34" s="25">
        <f t="shared" si="2"/>
        <v>31640.625</v>
      </c>
      <c r="F34" s="25">
        <f t="shared" si="3"/>
        <v>94921.875</v>
      </c>
      <c r="G34" s="39" t="s">
        <v>26</v>
      </c>
    </row>
    <row r="35" spans="1:7" ht="15.75" x14ac:dyDescent="0.25">
      <c r="B35" s="27">
        <v>5</v>
      </c>
      <c r="C35" s="53">
        <f t="shared" si="4"/>
        <v>94921.875</v>
      </c>
      <c r="D35" s="54">
        <f>1/F13*2</f>
        <v>0.25</v>
      </c>
      <c r="E35" s="53">
        <f t="shared" si="2"/>
        <v>23730.46875</v>
      </c>
      <c r="F35" s="53">
        <f t="shared" si="3"/>
        <v>71191.40625</v>
      </c>
      <c r="G35" s="39"/>
    </row>
    <row r="36" spans="1:7" ht="15.75" x14ac:dyDescent="0.25">
      <c r="B36" s="1"/>
      <c r="C36" s="52"/>
      <c r="D36" s="13"/>
      <c r="E36" s="13"/>
      <c r="F36" s="13"/>
      <c r="G36" s="13"/>
    </row>
    <row r="38" spans="1:7" ht="51.75" customHeight="1" x14ac:dyDescent="0.25">
      <c r="B38" t="s">
        <v>41</v>
      </c>
      <c r="E38" s="47" t="s">
        <v>31</v>
      </c>
      <c r="F38" s="47" t="s">
        <v>32</v>
      </c>
    </row>
    <row r="39" spans="1:7" x14ac:dyDescent="0.25">
      <c r="A39">
        <v>1</v>
      </c>
      <c r="B39" t="s">
        <v>28</v>
      </c>
      <c r="E39" s="43" t="s">
        <v>29</v>
      </c>
      <c r="F39" s="48" t="str">
        <f>IF(E39="=C14-C15","Correct","Try again")</f>
        <v>Correct</v>
      </c>
    </row>
    <row r="40" spans="1:7" x14ac:dyDescent="0.25">
      <c r="A40">
        <v>2</v>
      </c>
      <c r="B40" t="s">
        <v>33</v>
      </c>
      <c r="E40" s="43" t="s">
        <v>30</v>
      </c>
      <c r="F40" s="48" t="str">
        <f>IF(E40="=C16/F14","Correct","Try again")</f>
        <v>Correct</v>
      </c>
    </row>
    <row r="41" spans="1:7" x14ac:dyDescent="0.25">
      <c r="A41">
        <v>3</v>
      </c>
      <c r="B41" t="s">
        <v>34</v>
      </c>
      <c r="E41" s="44" t="s">
        <v>35</v>
      </c>
      <c r="F41" s="48" t="str">
        <f>IF(E41="=F16/C16","Correct","Try again")</f>
        <v>Correct</v>
      </c>
    </row>
    <row r="42" spans="1:7" x14ac:dyDescent="0.25">
      <c r="A42">
        <v>4</v>
      </c>
      <c r="B42" t="s">
        <v>36</v>
      </c>
      <c r="E42" s="45">
        <v>36</v>
      </c>
      <c r="F42" s="48" t="str">
        <f>IF(E42=36,"Correct","Try again")</f>
        <v>Correct</v>
      </c>
    </row>
    <row r="43" spans="1:7" x14ac:dyDescent="0.25">
      <c r="A43">
        <v>5</v>
      </c>
      <c r="B43" t="s">
        <v>37</v>
      </c>
      <c r="E43" s="46">
        <v>22</v>
      </c>
      <c r="F43" s="48" t="str">
        <f>IF(E43=22,"Correct","Try again")</f>
        <v>Correct</v>
      </c>
    </row>
    <row r="44" spans="1:7" x14ac:dyDescent="0.25">
      <c r="A44">
        <v>6</v>
      </c>
      <c r="B44" t="s">
        <v>38</v>
      </c>
      <c r="E44" s="49">
        <v>11</v>
      </c>
      <c r="F44" s="42" t="str">
        <f>IF(E44=11,"Correct","Try again")</f>
        <v>Correct</v>
      </c>
    </row>
    <row r="45" spans="1:7" x14ac:dyDescent="0.25">
      <c r="A45">
        <v>7</v>
      </c>
      <c r="B45" t="s">
        <v>39</v>
      </c>
      <c r="E45" s="46">
        <v>25</v>
      </c>
      <c r="F45" s="42" t="str">
        <f>IF(E45=25,"Correct","Try again")</f>
        <v>Correct</v>
      </c>
    </row>
    <row r="46" spans="1:7" ht="18.75" x14ac:dyDescent="0.3">
      <c r="E46" s="14" t="s">
        <v>42</v>
      </c>
      <c r="F46" s="50">
        <f>COUNTIF(F39:F45,"correct")</f>
        <v>7</v>
      </c>
      <c r="G46" s="51" t="s">
        <v>40</v>
      </c>
    </row>
  </sheetData>
  <mergeCells count="4">
    <mergeCell ref="D15:E15"/>
    <mergeCell ref="D16:E16"/>
    <mergeCell ref="G34:G35"/>
    <mergeCell ref="C4:D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79C4A-F5C5-4DA6-A70A-0FC8C1177A9D}">
  <dimension ref="B3:G28"/>
  <sheetViews>
    <sheetView zoomScale="120" zoomScaleNormal="120" workbookViewId="0">
      <selection activeCell="B2" sqref="B2"/>
    </sheetView>
  </sheetViews>
  <sheetFormatPr defaultRowHeight="15" x14ac:dyDescent="0.25"/>
  <cols>
    <col min="2" max="2" width="16.5703125" customWidth="1"/>
    <col min="3" max="3" width="14.85546875" customWidth="1"/>
    <col min="4" max="4" width="17" customWidth="1"/>
    <col min="5" max="5" width="16.42578125" customWidth="1"/>
    <col min="6" max="6" width="17.42578125" customWidth="1"/>
  </cols>
  <sheetData>
    <row r="3" spans="2:6" ht="15.75" x14ac:dyDescent="0.25">
      <c r="B3" s="37" t="s">
        <v>25</v>
      </c>
      <c r="C3" s="36"/>
      <c r="D3" s="36"/>
      <c r="E3" s="36"/>
      <c r="F3" s="36"/>
    </row>
    <row r="4" spans="2:6" ht="15.75" x14ac:dyDescent="0.25">
      <c r="B4" s="1"/>
      <c r="D4" s="1"/>
      <c r="E4" s="1"/>
      <c r="F4" s="1"/>
    </row>
    <row r="5" spans="2:6" ht="15.75" x14ac:dyDescent="0.25">
      <c r="B5" s="2" t="s">
        <v>0</v>
      </c>
      <c r="C5" s="31">
        <v>300000</v>
      </c>
      <c r="D5" s="1"/>
      <c r="E5" s="2" t="s">
        <v>1</v>
      </c>
      <c r="F5" s="35">
        <v>8</v>
      </c>
    </row>
    <row r="6" spans="2:6" ht="15.75" x14ac:dyDescent="0.25">
      <c r="B6" s="2" t="s">
        <v>15</v>
      </c>
      <c r="C6" s="31">
        <v>100000</v>
      </c>
      <c r="D6" s="1"/>
      <c r="E6" s="1"/>
      <c r="F6" s="1"/>
    </row>
    <row r="7" spans="2:6" ht="15.75" x14ac:dyDescent="0.25">
      <c r="B7" s="2" t="s">
        <v>2</v>
      </c>
      <c r="C7" s="32">
        <f>C5-C6</f>
        <v>200000</v>
      </c>
      <c r="D7" s="15" t="s">
        <v>3</v>
      </c>
      <c r="E7" s="15"/>
      <c r="F7" s="33">
        <f>C7/F5</f>
        <v>25000</v>
      </c>
    </row>
    <row r="8" spans="2:6" ht="15.75" x14ac:dyDescent="0.25">
      <c r="D8" s="15" t="s">
        <v>17</v>
      </c>
      <c r="E8" s="15"/>
      <c r="F8" s="34">
        <f>F7/C7</f>
        <v>0.125</v>
      </c>
    </row>
    <row r="9" spans="2:6" x14ac:dyDescent="0.25">
      <c r="B9" s="3" t="s">
        <v>4</v>
      </c>
    </row>
    <row r="10" spans="2:6" ht="47.25" x14ac:dyDescent="0.25">
      <c r="B10" s="4" t="s">
        <v>5</v>
      </c>
      <c r="C10" s="22" t="s">
        <v>6</v>
      </c>
      <c r="D10" s="4" t="s">
        <v>7</v>
      </c>
      <c r="E10" s="21" t="s">
        <v>8</v>
      </c>
      <c r="F10" s="4" t="s">
        <v>9</v>
      </c>
    </row>
    <row r="11" spans="2:6" ht="15.75" x14ac:dyDescent="0.25">
      <c r="B11" s="4">
        <v>8</v>
      </c>
      <c r="C11" s="9">
        <f>C7</f>
        <v>200000</v>
      </c>
      <c r="D11" s="8">
        <f>B11/B19</f>
        <v>0.22222222222222221</v>
      </c>
      <c r="E11" s="9">
        <f t="shared" ref="E11:E18" si="0">C11*D11</f>
        <v>44444.444444444445</v>
      </c>
      <c r="F11" s="7">
        <f>C5-E11</f>
        <v>255555.55555555556</v>
      </c>
    </row>
    <row r="12" spans="2:6" ht="15.75" x14ac:dyDescent="0.25">
      <c r="B12" s="4">
        <v>7</v>
      </c>
      <c r="C12" s="9">
        <f>C7</f>
        <v>200000</v>
      </c>
      <c r="D12" s="8">
        <f>B12/B19</f>
        <v>0.19444444444444445</v>
      </c>
      <c r="E12" s="9">
        <f t="shared" si="0"/>
        <v>38888.888888888891</v>
      </c>
      <c r="F12" s="7">
        <f t="shared" ref="F12:F18" si="1">F11-E12</f>
        <v>216666.66666666669</v>
      </c>
    </row>
    <row r="13" spans="2:6" ht="15.75" x14ac:dyDescent="0.25">
      <c r="B13" s="4">
        <v>6</v>
      </c>
      <c r="C13" s="9">
        <f>C7</f>
        <v>200000</v>
      </c>
      <c r="D13" s="8">
        <f>B13/B19</f>
        <v>0.16666666666666666</v>
      </c>
      <c r="E13" s="9">
        <f t="shared" si="0"/>
        <v>33333.333333333328</v>
      </c>
      <c r="F13" s="7">
        <f t="shared" si="1"/>
        <v>183333.33333333337</v>
      </c>
    </row>
    <row r="14" spans="2:6" ht="15.75" x14ac:dyDescent="0.25">
      <c r="B14" s="4">
        <v>5</v>
      </c>
      <c r="C14" s="9">
        <f>C7</f>
        <v>200000</v>
      </c>
      <c r="D14" s="8">
        <f>B14/B19</f>
        <v>0.1388888888888889</v>
      </c>
      <c r="E14" s="9">
        <f t="shared" si="0"/>
        <v>27777.777777777777</v>
      </c>
      <c r="F14" s="7">
        <f t="shared" si="1"/>
        <v>155555.55555555559</v>
      </c>
    </row>
    <row r="15" spans="2:6" ht="15.75" x14ac:dyDescent="0.25">
      <c r="B15" s="4">
        <v>4</v>
      </c>
      <c r="C15" s="9">
        <f>C7</f>
        <v>200000</v>
      </c>
      <c r="D15" s="8">
        <f>B15/B19</f>
        <v>0.1111111111111111</v>
      </c>
      <c r="E15" s="9">
        <f t="shared" si="0"/>
        <v>22222.222222222223</v>
      </c>
      <c r="F15" s="7">
        <f t="shared" si="1"/>
        <v>133333.33333333337</v>
      </c>
    </row>
    <row r="16" spans="2:6" ht="15.75" x14ac:dyDescent="0.25">
      <c r="B16" s="4">
        <v>3</v>
      </c>
      <c r="C16" s="9">
        <f>C7</f>
        <v>200000</v>
      </c>
      <c r="D16" s="8">
        <f>B16/B19</f>
        <v>8.3333333333333329E-2</v>
      </c>
      <c r="E16" s="9">
        <f t="shared" si="0"/>
        <v>16666.666666666664</v>
      </c>
      <c r="F16" s="7">
        <f t="shared" si="1"/>
        <v>116666.66666666672</v>
      </c>
    </row>
    <row r="17" spans="2:7" ht="15.75" x14ac:dyDescent="0.25">
      <c r="B17" s="16">
        <v>2</v>
      </c>
      <c r="C17" s="9">
        <f>C7</f>
        <v>200000</v>
      </c>
      <c r="D17" s="8">
        <f>B17/B19</f>
        <v>5.5555555555555552E-2</v>
      </c>
      <c r="E17" s="9">
        <f t="shared" si="0"/>
        <v>11111.111111111111</v>
      </c>
      <c r="F17" s="7">
        <f t="shared" si="1"/>
        <v>105555.55555555561</v>
      </c>
    </row>
    <row r="18" spans="2:7" ht="15.75" x14ac:dyDescent="0.25">
      <c r="B18" s="17">
        <v>1</v>
      </c>
      <c r="C18" s="23">
        <v>200000</v>
      </c>
      <c r="D18" s="8">
        <f>B18/B19</f>
        <v>2.7777777777777776E-2</v>
      </c>
      <c r="E18" s="9">
        <f t="shared" si="0"/>
        <v>5555.5555555555557</v>
      </c>
      <c r="F18" s="7">
        <f t="shared" si="1"/>
        <v>100000.00000000004</v>
      </c>
    </row>
    <row r="19" spans="2:7" ht="15.75" x14ac:dyDescent="0.25">
      <c r="B19" s="10">
        <f>SUM(B11:B18)</f>
        <v>36</v>
      </c>
      <c r="C19" s="3" t="s">
        <v>10</v>
      </c>
      <c r="E19" s="18">
        <f>SUM(E11:E18)</f>
        <v>200000</v>
      </c>
    </row>
    <row r="21" spans="2:7" ht="15.75" x14ac:dyDescent="0.25">
      <c r="B21" s="1" t="s">
        <v>11</v>
      </c>
      <c r="C21" s="1"/>
      <c r="D21" s="1"/>
      <c r="E21" s="1"/>
      <c r="F21" s="1"/>
      <c r="G21" s="1"/>
    </row>
    <row r="22" spans="2:7" ht="47.25" x14ac:dyDescent="0.25">
      <c r="B22" s="4" t="s">
        <v>12</v>
      </c>
      <c r="C22" s="5" t="s">
        <v>6</v>
      </c>
      <c r="D22" s="4" t="s">
        <v>7</v>
      </c>
      <c r="E22" s="5" t="s">
        <v>8</v>
      </c>
      <c r="F22" s="6" t="s">
        <v>9</v>
      </c>
      <c r="G22" s="1"/>
    </row>
    <row r="23" spans="2:7" ht="15.75" x14ac:dyDescent="0.25">
      <c r="B23" s="6">
        <v>1</v>
      </c>
      <c r="C23" s="11">
        <v>300000</v>
      </c>
      <c r="D23" s="12">
        <f>1/F5*2</f>
        <v>0.25</v>
      </c>
      <c r="E23" s="11">
        <f t="shared" ref="E23:E27" si="2">C23*D23</f>
        <v>75000</v>
      </c>
      <c r="F23" s="11">
        <f t="shared" ref="F23:F27" si="3">C23-E23</f>
        <v>225000</v>
      </c>
      <c r="G23" s="1"/>
    </row>
    <row r="24" spans="2:7" ht="15.75" x14ac:dyDescent="0.25">
      <c r="B24" s="6">
        <v>2</v>
      </c>
      <c r="C24" s="11">
        <f t="shared" ref="C24:C27" si="4">F23</f>
        <v>225000</v>
      </c>
      <c r="D24" s="12">
        <f>1/F5*2</f>
        <v>0.25</v>
      </c>
      <c r="E24" s="11">
        <f t="shared" si="2"/>
        <v>56250</v>
      </c>
      <c r="F24" s="11">
        <f t="shared" si="3"/>
        <v>168750</v>
      </c>
      <c r="G24" s="1"/>
    </row>
    <row r="25" spans="2:7" ht="15.75" x14ac:dyDescent="0.25">
      <c r="B25" s="6">
        <v>3</v>
      </c>
      <c r="C25" s="11">
        <f t="shared" si="4"/>
        <v>168750</v>
      </c>
      <c r="D25" s="12">
        <f>D24</f>
        <v>0.25</v>
      </c>
      <c r="E25" s="11">
        <f t="shared" si="2"/>
        <v>42187.5</v>
      </c>
      <c r="F25" s="11">
        <f t="shared" si="3"/>
        <v>126562.5</v>
      </c>
      <c r="G25" s="1"/>
    </row>
    <row r="26" spans="2:7" ht="15.75" x14ac:dyDescent="0.25">
      <c r="B26" s="24">
        <v>4</v>
      </c>
      <c r="C26" s="25">
        <f t="shared" si="4"/>
        <v>126562.5</v>
      </c>
      <c r="D26" s="26">
        <f>1/F5*2</f>
        <v>0.25</v>
      </c>
      <c r="E26" s="25">
        <f t="shared" si="2"/>
        <v>31640.625</v>
      </c>
      <c r="F26" s="25">
        <f t="shared" si="3"/>
        <v>94921.875</v>
      </c>
      <c r="G26" s="1" t="s">
        <v>13</v>
      </c>
    </row>
    <row r="27" spans="2:7" ht="15.75" x14ac:dyDescent="0.25">
      <c r="B27" s="27">
        <v>5</v>
      </c>
      <c r="C27" s="28">
        <f t="shared" si="4"/>
        <v>94921.875</v>
      </c>
      <c r="D27" s="29">
        <f>1/F5*2</f>
        <v>0.25</v>
      </c>
      <c r="E27" s="28">
        <f t="shared" si="2"/>
        <v>23730.46875</v>
      </c>
      <c r="F27" s="28">
        <f t="shared" si="3"/>
        <v>71191.40625</v>
      </c>
      <c r="G27" s="13"/>
    </row>
    <row r="28" spans="2:7" ht="15.75" x14ac:dyDescent="0.25">
      <c r="B28" s="1"/>
      <c r="C28" s="13"/>
      <c r="D28" s="13"/>
      <c r="E28" s="13"/>
      <c r="F28" s="13"/>
      <c r="G28" s="13"/>
    </row>
  </sheetData>
  <mergeCells count="2">
    <mergeCell ref="D7:E7"/>
    <mergeCell ref="D8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 Boes</dc:creator>
  <cp:lastModifiedBy>Jerry Boes</cp:lastModifiedBy>
  <dcterms:created xsi:type="dcterms:W3CDTF">2024-04-20T21:13:38Z</dcterms:created>
  <dcterms:modified xsi:type="dcterms:W3CDTF">2024-04-21T01:42:59Z</dcterms:modified>
</cp:coreProperties>
</file>